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예산\2023년도\제1회추경\23년 1회추경\홈페이지\2023년 1회추경 홈페이지\1. 예산총칙\"/>
    </mc:Choice>
  </mc:AlternateContent>
  <xr:revisionPtr revIDLastSave="0" documentId="8_{7F309EF7-0EBE-4347-9789-BFCE9B8371A8}" xr6:coauthVersionLast="36" xr6:coauthVersionMax="36" xr10:uidLastSave="{00000000-0000-0000-0000-000000000000}"/>
  <bookViews>
    <workbookView xWindow="120" yWindow="180" windowWidth="15180" windowHeight="7980" xr2:uid="{00000000-000D-0000-FFFF-FFFF00000000}"/>
  </bookViews>
  <sheets>
    <sheet name="회계별 예산규모" sheetId="1" r:id="rId1"/>
  </sheets>
  <definedNames>
    <definedName name="_xlnm.Print_Area" localSheetId="0">'회계별 예산규모'!$A$1:$H$18</definedName>
  </definedNames>
  <calcPr calcId="191029"/>
</workbook>
</file>

<file path=xl/calcChain.xml><?xml version="1.0" encoding="utf-8"?>
<calcChain xmlns="http://schemas.openxmlformats.org/spreadsheetml/2006/main">
  <c r="F15" i="1" l="1"/>
  <c r="F7" i="1" s="1"/>
  <c r="F5" i="1" s="1"/>
  <c r="E15" i="1"/>
  <c r="F8" i="1"/>
  <c r="E8" i="1"/>
  <c r="E7" i="1"/>
  <c r="E5" i="1" s="1"/>
  <c r="H14" i="1" l="1"/>
  <c r="D15" i="1" l="1"/>
  <c r="C15" i="1"/>
  <c r="D8" i="1"/>
  <c r="C8" i="1"/>
  <c r="D7" i="1"/>
  <c r="D5" i="1" s="1"/>
  <c r="C7" i="1" l="1"/>
  <c r="C5" i="1" l="1"/>
  <c r="G6" i="1"/>
  <c r="H6" i="1"/>
  <c r="G9" i="1"/>
  <c r="H9" i="1"/>
  <c r="G10" i="1"/>
  <c r="H10" i="1"/>
  <c r="G11" i="1"/>
  <c r="H11" i="1"/>
  <c r="G12" i="1"/>
  <c r="H12" i="1"/>
  <c r="G13" i="1"/>
  <c r="H13" i="1"/>
  <c r="G14" i="1"/>
  <c r="G16" i="1"/>
  <c r="H16" i="1"/>
  <c r="G17" i="1"/>
  <c r="H17" i="1"/>
  <c r="G18" i="1"/>
  <c r="H18" i="1"/>
  <c r="G15" i="1" l="1"/>
  <c r="H15" i="1"/>
  <c r="G8" i="1"/>
  <c r="H8" i="1"/>
  <c r="G7" i="1" l="1"/>
  <c r="G5" i="1" s="1"/>
  <c r="H7" i="1"/>
  <c r="H5" i="1" l="1"/>
</calcChain>
</file>

<file path=xl/sharedStrings.xml><?xml version="1.0" encoding="utf-8"?>
<sst xmlns="http://schemas.openxmlformats.org/spreadsheetml/2006/main" count="26" uniqueCount="25">
  <si>
    <t>일반회계</t>
  </si>
  <si>
    <t>특 별 회 계</t>
    <phoneticPr fontId="1" type="noConversion"/>
  </si>
  <si>
    <t>소       계</t>
    <phoneticPr fontId="1" type="noConversion"/>
  </si>
  <si>
    <t>의료급여기금</t>
    <phoneticPr fontId="1" type="noConversion"/>
  </si>
  <si>
    <t>장기미집행도시계획
시설대지보상</t>
    <phoneticPr fontId="1" type="noConversion"/>
  </si>
  <si>
    <t>주택사업</t>
    <phoneticPr fontId="1" type="noConversion"/>
  </si>
  <si>
    <t>농공지구조성사업</t>
    <phoneticPr fontId="1" type="noConversion"/>
  </si>
  <si>
    <t>수질개선사업</t>
    <phoneticPr fontId="1" type="noConversion"/>
  </si>
  <si>
    <t>소계</t>
    <phoneticPr fontId="1" type="noConversion"/>
  </si>
  <si>
    <t>상수도</t>
    <phoneticPr fontId="1" type="noConversion"/>
  </si>
  <si>
    <t>하수도</t>
    <phoneticPr fontId="1" type="noConversion"/>
  </si>
  <si>
    <t>공영개발사업</t>
    <phoneticPr fontId="1" type="noConversion"/>
  </si>
  <si>
    <t>구               분</t>
    <phoneticPr fontId="1" type="noConversion"/>
  </si>
  <si>
    <t>비  교  증  감</t>
    <phoneticPr fontId="1" type="noConversion"/>
  </si>
  <si>
    <t>구성비</t>
    <phoneticPr fontId="1" type="noConversion"/>
  </si>
  <si>
    <t>증감율</t>
    <phoneticPr fontId="1" type="noConversion"/>
  </si>
  <si>
    <t>공
기
업</t>
    <phoneticPr fontId="1" type="noConversion"/>
  </si>
  <si>
    <t>예     산     액</t>
    <phoneticPr fontId="1" type="noConversion"/>
  </si>
  <si>
    <t>기
타
특
별
회
계</t>
    <phoneticPr fontId="1" type="noConversion"/>
  </si>
  <si>
    <t>(단위:천원)</t>
    <phoneticPr fontId="1" type="noConversion"/>
  </si>
  <si>
    <t>총                 계</t>
    <phoneticPr fontId="1" type="noConversion"/>
  </si>
  <si>
    <t>회 계 별 예 산 규 모</t>
    <phoneticPr fontId="1" type="noConversion"/>
  </si>
  <si>
    <t xml:space="preserve">주차장 </t>
    <phoneticPr fontId="1" type="noConversion"/>
  </si>
  <si>
    <t>기   정   액</t>
    <phoneticPr fontId="1" type="noConversion"/>
  </si>
  <si>
    <t>2023년도 제1회추경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</si>
</sst>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;&quot;△&quot;#,##0"/>
    <numFmt numFmtId="178" formatCode="0.0_ "/>
    <numFmt numFmtId="179" formatCode="#,##0.0;&quot;△&quot;#,##0.0"/>
  </numFmts>
  <fonts count="13" x14ac:knownFonts="1">
    <font>
      <sz val="10"/>
      <color indexed="8"/>
      <name val="굴림"/>
      <family val="3"/>
    </font>
    <font>
      <sz val="8"/>
      <name val="돋움"/>
      <family val="3"/>
      <charset val="129"/>
    </font>
    <font>
      <sz val="10"/>
      <color indexed="8"/>
      <name val="바탕체"/>
      <family val="1"/>
      <charset val="129"/>
    </font>
    <font>
      <b/>
      <sz val="10"/>
      <color indexed="8"/>
      <name val="바탕체"/>
      <family val="1"/>
      <charset val="129"/>
    </font>
    <font>
      <sz val="11"/>
      <color indexed="8"/>
      <name val="돋움"/>
      <family val="3"/>
      <charset val="129"/>
    </font>
    <font>
      <sz val="12"/>
      <color indexed="8"/>
      <name val="Arial Narrow"/>
      <family val="2"/>
    </font>
    <font>
      <sz val="10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2"/>
      <color indexed="8"/>
      <name val="굴림"/>
      <family val="3"/>
    </font>
    <font>
      <b/>
      <sz val="24"/>
      <color indexed="8"/>
      <name val="새굴림"/>
      <family val="1"/>
      <charset val="129"/>
    </font>
    <font>
      <sz val="24"/>
      <color indexed="8"/>
      <name val="새굴림"/>
      <family val="1"/>
      <charset val="129"/>
    </font>
    <font>
      <b/>
      <sz val="12"/>
      <name val="Arial Narrow"/>
      <family val="2"/>
    </font>
    <font>
      <sz val="12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vertical="center"/>
    </xf>
    <xf numFmtId="49" fontId="2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9" fontId="5" fillId="0" borderId="3" xfId="0" applyNumberFormat="1" applyFont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distributed" vertical="center" wrapText="1"/>
    </xf>
    <xf numFmtId="178" fontId="5" fillId="0" borderId="1" xfId="0" applyNumberFormat="1" applyFont="1" applyBorder="1" applyAlignment="1">
      <alignment horizontal="right" vertical="center" wrapText="1"/>
    </xf>
    <xf numFmtId="177" fontId="5" fillId="0" borderId="4" xfId="0" applyNumberFormat="1" applyFont="1" applyBorder="1" applyAlignment="1">
      <alignment horizontal="right" vertical="center" wrapText="1"/>
    </xf>
    <xf numFmtId="178" fontId="5" fillId="0" borderId="5" xfId="0" applyNumberFormat="1" applyFont="1" applyBorder="1" applyAlignment="1">
      <alignment horizontal="right" vertical="center" wrapText="1"/>
    </xf>
    <xf numFmtId="177" fontId="5" fillId="0" borderId="5" xfId="0" applyNumberFormat="1" applyFont="1" applyBorder="1" applyAlignment="1">
      <alignment horizontal="right" vertical="center" wrapText="1"/>
    </xf>
    <xf numFmtId="179" fontId="5" fillId="0" borderId="6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49" fontId="4" fillId="0" borderId="7" xfId="0" applyNumberFormat="1" applyFont="1" applyBorder="1" applyAlignment="1">
      <alignment horizontal="distributed" vertical="center" wrapText="1"/>
    </xf>
    <xf numFmtId="49" fontId="4" fillId="0" borderId="1" xfId="0" applyNumberFormat="1" applyFont="1" applyBorder="1" applyAlignment="1">
      <alignment horizontal="distributed" vertical="center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7" xfId="0" applyFont="1" applyBorder="1" applyAlignment="1">
      <alignment horizontal="distributed" vertical="center"/>
    </xf>
    <xf numFmtId="49" fontId="4" fillId="0" borderId="5" xfId="0" applyNumberFormat="1" applyFont="1" applyBorder="1" applyAlignment="1">
      <alignment horizontal="distributed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right" vertical="center" wrapText="1"/>
    </xf>
    <xf numFmtId="178" fontId="11" fillId="0" borderId="1" xfId="0" applyNumberFormat="1" applyFont="1" applyFill="1" applyBorder="1" applyAlignment="1">
      <alignment horizontal="right" vertical="center" wrapText="1"/>
    </xf>
    <xf numFmtId="177" fontId="11" fillId="0" borderId="4" xfId="0" applyNumberFormat="1" applyFont="1" applyFill="1" applyBorder="1" applyAlignment="1">
      <alignment horizontal="right" vertical="center" wrapText="1"/>
    </xf>
    <xf numFmtId="177" fontId="12" fillId="0" borderId="4" xfId="0" applyNumberFormat="1" applyFont="1" applyFill="1" applyBorder="1" applyAlignment="1">
      <alignment horizontal="right" vertical="center" wrapText="1"/>
    </xf>
    <xf numFmtId="178" fontId="12" fillId="0" borderId="1" xfId="0" applyNumberFormat="1" applyFont="1" applyFill="1" applyBorder="1" applyAlignment="1">
      <alignment horizontal="right" vertical="center" wrapText="1"/>
    </xf>
    <xf numFmtId="179" fontId="12" fillId="0" borderId="3" xfId="0" applyNumberFormat="1" applyFont="1" applyBorder="1" applyAlignment="1">
      <alignment horizontal="right" vertical="center" wrapText="1"/>
    </xf>
    <xf numFmtId="177" fontId="5" fillId="3" borderId="4" xfId="0" applyNumberFormat="1" applyFont="1" applyFill="1" applyBorder="1" applyAlignment="1">
      <alignment horizontal="right" vertical="center" wrapText="1"/>
    </xf>
    <xf numFmtId="177" fontId="5" fillId="3" borderId="10" xfId="0" applyNumberFormat="1" applyFont="1" applyFill="1" applyBorder="1" applyAlignment="1">
      <alignment horizontal="right" vertical="center" wrapText="1"/>
    </xf>
    <xf numFmtId="177" fontId="5" fillId="3" borderId="11" xfId="0" applyNumberFormat="1" applyFont="1" applyFill="1" applyBorder="1" applyAlignment="1">
      <alignment horizontal="right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vertical="center"/>
    </xf>
    <xf numFmtId="179" fontId="11" fillId="0" borderId="3" xfId="0" applyNumberFormat="1" applyFont="1" applyFill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49" fontId="4" fillId="2" borderId="17" xfId="0" applyNumberFormat="1" applyFont="1" applyFill="1" applyBorder="1" applyAlignment="1">
      <alignment horizontal="center" vertical="center" wrapText="1"/>
    </xf>
    <xf numFmtId="49" fontId="4" fillId="2" borderId="18" xfId="0" applyNumberFormat="1" applyFont="1" applyFill="1" applyBorder="1" applyAlignment="1">
      <alignment horizontal="center" vertical="center"/>
    </xf>
    <xf numFmtId="49" fontId="4" fillId="2" borderId="19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right" vertical="center"/>
    </xf>
    <xf numFmtId="49" fontId="8" fillId="0" borderId="2" xfId="0" applyNumberFormat="1" applyFont="1" applyBorder="1" applyAlignment="1">
      <alignment horizontal="left" vertical="center" shrinkToFit="1"/>
    </xf>
    <xf numFmtId="0" fontId="0" fillId="0" borderId="2" xfId="0" applyBorder="1" applyAlignment="1">
      <alignment vertical="center" shrinkToFit="1"/>
    </xf>
    <xf numFmtId="0" fontId="4" fillId="0" borderId="20" xfId="0" applyFont="1" applyBorder="1" applyAlignment="1">
      <alignment horizontal="distributed" vertical="center" wrapText="1"/>
    </xf>
    <xf numFmtId="0" fontId="4" fillId="0" borderId="21" xfId="0" applyFont="1" applyBorder="1" applyAlignment="1">
      <alignment horizontal="distributed" vertical="center"/>
    </xf>
    <xf numFmtId="0" fontId="4" fillId="0" borderId="22" xfId="0" applyFont="1" applyBorder="1" applyAlignment="1">
      <alignment horizontal="distributed" vertical="center"/>
    </xf>
    <xf numFmtId="49" fontId="4" fillId="0" borderId="12" xfId="0" applyNumberFormat="1" applyFont="1" applyBorder="1" applyAlignment="1">
      <alignment horizontal="distributed" vertical="center" wrapText="1"/>
    </xf>
    <xf numFmtId="49" fontId="4" fillId="0" borderId="13" xfId="0" applyNumberFormat="1" applyFont="1" applyBorder="1" applyAlignment="1">
      <alignment horizontal="distributed" vertical="center"/>
    </xf>
    <xf numFmtId="49" fontId="4" fillId="0" borderId="1" xfId="0" applyNumberFormat="1" applyFont="1" applyBorder="1" applyAlignment="1">
      <alignment horizontal="distributed" vertical="center" wrapText="1"/>
    </xf>
    <xf numFmtId="49" fontId="4" fillId="0" borderId="8" xfId="0" applyNumberFormat="1" applyFont="1" applyBorder="1" applyAlignment="1">
      <alignment horizontal="distributed" vertical="center" wrapText="1"/>
    </xf>
    <xf numFmtId="0" fontId="4" fillId="0" borderId="21" xfId="0" applyFont="1" applyBorder="1" applyAlignment="1">
      <alignment horizontal="distributed" vertical="center" wrapText="1"/>
    </xf>
    <xf numFmtId="0" fontId="0" fillId="0" borderId="21" xfId="0" applyBorder="1" applyAlignment="1">
      <alignment horizontal="distributed" vertical="center"/>
    </xf>
  </cellXfs>
  <cellStyles count="1">
    <cellStyle name="표준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E6E6E6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49"/>
  <sheetViews>
    <sheetView tabSelected="1" view="pageBreakPreview" zoomScaleNormal="100" workbookViewId="0">
      <pane ySplit="5" topLeftCell="A6" activePane="bottomLeft" state="frozen"/>
      <selection pane="bottomLeft" activeCell="C6" sqref="C6"/>
    </sheetView>
  </sheetViews>
  <sheetFormatPr defaultRowHeight="12.75" customHeight="1" x14ac:dyDescent="0.15"/>
  <cols>
    <col min="1" max="1" width="3.85546875" style="1" customWidth="1"/>
    <col min="2" max="2" width="25" style="1" customWidth="1"/>
    <col min="3" max="3" width="13.7109375" style="1" customWidth="1"/>
    <col min="4" max="4" width="7.5703125" style="1" customWidth="1"/>
    <col min="5" max="5" width="13.7109375" style="1" customWidth="1"/>
    <col min="6" max="6" width="7.28515625" style="1" customWidth="1"/>
    <col min="7" max="7" width="14.42578125" style="1" customWidth="1"/>
    <col min="8" max="8" width="7.7109375" style="1" customWidth="1"/>
    <col min="9" max="16384" width="9.140625" style="1"/>
  </cols>
  <sheetData>
    <row r="1" spans="1:8" ht="36.4" customHeight="1" x14ac:dyDescent="0.15">
      <c r="A1" s="32" t="s">
        <v>21</v>
      </c>
      <c r="B1" s="33"/>
      <c r="C1" s="33"/>
      <c r="D1" s="33"/>
      <c r="E1" s="33"/>
      <c r="F1" s="33"/>
      <c r="G1" s="33"/>
      <c r="H1" s="33"/>
    </row>
    <row r="2" spans="1:8" ht="18" customHeight="1" thickBot="1" x14ac:dyDescent="0.2">
      <c r="A2" s="45" t="s">
        <v>24</v>
      </c>
      <c r="B2" s="45"/>
      <c r="C2" s="46"/>
      <c r="D2" s="2"/>
      <c r="E2" s="2"/>
      <c r="F2" s="2"/>
      <c r="G2" s="44" t="s">
        <v>19</v>
      </c>
      <c r="H2" s="44"/>
    </row>
    <row r="3" spans="1:8" s="3" customFormat="1" ht="21" customHeight="1" x14ac:dyDescent="0.15">
      <c r="A3" s="40" t="s">
        <v>12</v>
      </c>
      <c r="B3" s="41"/>
      <c r="C3" s="37" t="s">
        <v>17</v>
      </c>
      <c r="D3" s="38"/>
      <c r="E3" s="37" t="s">
        <v>23</v>
      </c>
      <c r="F3" s="38"/>
      <c r="G3" s="37" t="s">
        <v>13</v>
      </c>
      <c r="H3" s="39"/>
    </row>
    <row r="4" spans="1:8" s="3" customFormat="1" ht="21" customHeight="1" x14ac:dyDescent="0.15">
      <c r="A4" s="42"/>
      <c r="B4" s="43"/>
      <c r="C4" s="19"/>
      <c r="D4" s="20" t="s">
        <v>14</v>
      </c>
      <c r="E4" s="21"/>
      <c r="F4" s="20" t="s">
        <v>14</v>
      </c>
      <c r="G4" s="21"/>
      <c r="H4" s="22" t="s">
        <v>15</v>
      </c>
    </row>
    <row r="5" spans="1:8" ht="42.75" customHeight="1" x14ac:dyDescent="0.15">
      <c r="A5" s="34" t="s">
        <v>20</v>
      </c>
      <c r="B5" s="35"/>
      <c r="C5" s="23">
        <f>SUM(C6:C7)</f>
        <v>1678715057</v>
      </c>
      <c r="D5" s="24">
        <f>SUM(D6+D7)</f>
        <v>100</v>
      </c>
      <c r="E5" s="23">
        <f>SUM(E6:E7)</f>
        <v>1672584990</v>
      </c>
      <c r="F5" s="24">
        <f>SUM(F6+F7)</f>
        <v>100</v>
      </c>
      <c r="G5" s="25">
        <f>SUM(G6,G7)</f>
        <v>6130067</v>
      </c>
      <c r="H5" s="36">
        <f>SUM(C5/E5)*100-100</f>
        <v>0.36650257156738064</v>
      </c>
    </row>
    <row r="6" spans="1:8" ht="42.75" customHeight="1" x14ac:dyDescent="0.15">
      <c r="A6" s="50" t="s">
        <v>0</v>
      </c>
      <c r="B6" s="51"/>
      <c r="C6" s="26">
        <v>1553108426</v>
      </c>
      <c r="D6" s="27">
        <v>92.5</v>
      </c>
      <c r="E6" s="26">
        <v>1546998819</v>
      </c>
      <c r="F6" s="27">
        <v>92.5</v>
      </c>
      <c r="G6" s="26">
        <f>SUM(C6-E6)</f>
        <v>6109607</v>
      </c>
      <c r="H6" s="28">
        <f t="shared" ref="H6:H18" si="0">SUM(C6/E6)*100-100</f>
        <v>0.39493288068244681</v>
      </c>
    </row>
    <row r="7" spans="1:8" ht="42.75" customHeight="1" x14ac:dyDescent="0.15">
      <c r="A7" s="50" t="s">
        <v>1</v>
      </c>
      <c r="B7" s="51"/>
      <c r="C7" s="7">
        <f>SUM(C8+C15)</f>
        <v>125606631</v>
      </c>
      <c r="D7" s="6">
        <f>SUM(D8,D15)</f>
        <v>7.5</v>
      </c>
      <c r="E7" s="7">
        <f>SUM(E8+E15)</f>
        <v>125586171</v>
      </c>
      <c r="F7" s="6">
        <f>SUM(F8,F15)</f>
        <v>7.5</v>
      </c>
      <c r="G7" s="7">
        <f>SUM(C7-E7)</f>
        <v>20460</v>
      </c>
      <c r="H7" s="4">
        <f t="shared" si="0"/>
        <v>1.6291602679729067E-2</v>
      </c>
    </row>
    <row r="8" spans="1:8" ht="42.75" customHeight="1" x14ac:dyDescent="0.15">
      <c r="A8" s="12"/>
      <c r="B8" s="13" t="s">
        <v>2</v>
      </c>
      <c r="C8" s="29">
        <f>SUM(C9:C14)</f>
        <v>18320724</v>
      </c>
      <c r="D8" s="6">
        <f>SUM(D9:D14)</f>
        <v>1.1000000000000001</v>
      </c>
      <c r="E8" s="29">
        <f>SUM(E9:E14)</f>
        <v>18300264</v>
      </c>
      <c r="F8" s="6">
        <f>SUM(F9:F14)</f>
        <v>1.1000000000000001</v>
      </c>
      <c r="G8" s="7">
        <f t="shared" ref="G8:G18" si="1">SUM(C8-E8)</f>
        <v>20460</v>
      </c>
      <c r="H8" s="4">
        <f t="shared" si="0"/>
        <v>0.11180166581203821</v>
      </c>
    </row>
    <row r="9" spans="1:8" ht="42.75" customHeight="1" x14ac:dyDescent="0.15">
      <c r="A9" s="54" t="s">
        <v>18</v>
      </c>
      <c r="B9" s="52" t="s">
        <v>3</v>
      </c>
      <c r="C9" s="29">
        <v>7595268</v>
      </c>
      <c r="D9" s="6">
        <v>0.5</v>
      </c>
      <c r="E9" s="29">
        <v>7595268</v>
      </c>
      <c r="F9" s="6">
        <v>0.5</v>
      </c>
      <c r="G9" s="7">
        <f t="shared" si="1"/>
        <v>0</v>
      </c>
      <c r="H9" s="4">
        <f t="shared" si="0"/>
        <v>0</v>
      </c>
    </row>
    <row r="10" spans="1:8" ht="42.75" customHeight="1" x14ac:dyDescent="0.15">
      <c r="A10" s="55"/>
      <c r="B10" s="14" t="s">
        <v>4</v>
      </c>
      <c r="C10" s="30">
        <v>117663</v>
      </c>
      <c r="D10" s="6">
        <v>0</v>
      </c>
      <c r="E10" s="30">
        <v>117663</v>
      </c>
      <c r="F10" s="6">
        <v>0</v>
      </c>
      <c r="G10" s="7">
        <f t="shared" si="1"/>
        <v>0</v>
      </c>
      <c r="H10" s="4">
        <f t="shared" si="0"/>
        <v>0</v>
      </c>
    </row>
    <row r="11" spans="1:8" ht="42.75" customHeight="1" x14ac:dyDescent="0.15">
      <c r="A11" s="55"/>
      <c r="B11" s="53" t="s">
        <v>5</v>
      </c>
      <c r="C11" s="30">
        <v>63380</v>
      </c>
      <c r="D11" s="6">
        <v>0</v>
      </c>
      <c r="E11" s="30">
        <v>63380</v>
      </c>
      <c r="F11" s="6">
        <v>0</v>
      </c>
      <c r="G11" s="7">
        <f t="shared" si="1"/>
        <v>0</v>
      </c>
      <c r="H11" s="4">
        <f t="shared" si="0"/>
        <v>0</v>
      </c>
    </row>
    <row r="12" spans="1:8" ht="42.75" customHeight="1" x14ac:dyDescent="0.15">
      <c r="A12" s="55"/>
      <c r="B12" s="53" t="s">
        <v>6</v>
      </c>
      <c r="C12" s="30">
        <v>418753</v>
      </c>
      <c r="D12" s="6">
        <v>0</v>
      </c>
      <c r="E12" s="30">
        <v>418753</v>
      </c>
      <c r="F12" s="6">
        <v>0</v>
      </c>
      <c r="G12" s="7">
        <f t="shared" si="1"/>
        <v>0</v>
      </c>
      <c r="H12" s="4">
        <f t="shared" si="0"/>
        <v>0</v>
      </c>
    </row>
    <row r="13" spans="1:8" ht="42.75" customHeight="1" x14ac:dyDescent="0.15">
      <c r="A13" s="15"/>
      <c r="B13" s="14" t="s">
        <v>7</v>
      </c>
      <c r="C13" s="30">
        <v>1065200</v>
      </c>
      <c r="D13" s="6">
        <v>0.1</v>
      </c>
      <c r="E13" s="30">
        <v>1065200</v>
      </c>
      <c r="F13" s="6">
        <v>0.1</v>
      </c>
      <c r="G13" s="7">
        <f>SUM(C13-E13)</f>
        <v>0</v>
      </c>
      <c r="H13" s="4">
        <f>SUM(C13/E13)*100-100</f>
        <v>0</v>
      </c>
    </row>
    <row r="14" spans="1:8" ht="42.75" customHeight="1" x14ac:dyDescent="0.15">
      <c r="A14" s="15"/>
      <c r="B14" s="53" t="s">
        <v>22</v>
      </c>
      <c r="C14" s="30">
        <v>9060460</v>
      </c>
      <c r="D14" s="6">
        <v>0.5</v>
      </c>
      <c r="E14" s="30">
        <v>9040000</v>
      </c>
      <c r="F14" s="6">
        <v>0.5</v>
      </c>
      <c r="G14" s="7">
        <f t="shared" si="1"/>
        <v>20460</v>
      </c>
      <c r="H14" s="4">
        <f>SUM(C14/E14)*100-100</f>
        <v>0.2263274336283132</v>
      </c>
    </row>
    <row r="15" spans="1:8" ht="42.75" customHeight="1" x14ac:dyDescent="0.15">
      <c r="A15" s="47" t="s">
        <v>16</v>
      </c>
      <c r="B15" s="13" t="s">
        <v>8</v>
      </c>
      <c r="C15" s="29">
        <f>SUM(C16:C18)</f>
        <v>107285907</v>
      </c>
      <c r="D15" s="6">
        <f>SUM(D16:D18)</f>
        <v>6.3999999999999995</v>
      </c>
      <c r="E15" s="29">
        <f>SUM(E16:E18)</f>
        <v>107285907</v>
      </c>
      <c r="F15" s="6">
        <f>SUM(F16:F18)</f>
        <v>6.3999999999999995</v>
      </c>
      <c r="G15" s="7">
        <f t="shared" si="1"/>
        <v>0</v>
      </c>
      <c r="H15" s="4">
        <f t="shared" si="0"/>
        <v>0</v>
      </c>
    </row>
    <row r="16" spans="1:8" ht="42.75" customHeight="1" x14ac:dyDescent="0.15">
      <c r="A16" s="48"/>
      <c r="B16" s="5" t="s">
        <v>9</v>
      </c>
      <c r="C16" s="29">
        <v>44865331</v>
      </c>
      <c r="D16" s="6">
        <v>2.7</v>
      </c>
      <c r="E16" s="29">
        <v>44865331</v>
      </c>
      <c r="F16" s="6">
        <v>2.7</v>
      </c>
      <c r="G16" s="7">
        <f t="shared" si="1"/>
        <v>0</v>
      </c>
      <c r="H16" s="4">
        <f t="shared" si="0"/>
        <v>0</v>
      </c>
    </row>
    <row r="17" spans="1:8" ht="42.75" customHeight="1" x14ac:dyDescent="0.15">
      <c r="A17" s="48"/>
      <c r="B17" s="14" t="s">
        <v>10</v>
      </c>
      <c r="C17" s="30">
        <v>56824396</v>
      </c>
      <c r="D17" s="6">
        <v>3.4</v>
      </c>
      <c r="E17" s="30">
        <v>56824396</v>
      </c>
      <c r="F17" s="6">
        <v>3.4</v>
      </c>
      <c r="G17" s="7">
        <f t="shared" si="1"/>
        <v>0</v>
      </c>
      <c r="H17" s="4">
        <f t="shared" si="0"/>
        <v>0</v>
      </c>
    </row>
    <row r="18" spans="1:8" ht="42.75" customHeight="1" thickBot="1" x14ac:dyDescent="0.2">
      <c r="A18" s="49"/>
      <c r="B18" s="16" t="s">
        <v>11</v>
      </c>
      <c r="C18" s="31">
        <v>5596180</v>
      </c>
      <c r="D18" s="8">
        <v>0.3</v>
      </c>
      <c r="E18" s="31">
        <v>5596180</v>
      </c>
      <c r="F18" s="8">
        <v>0.3</v>
      </c>
      <c r="G18" s="9">
        <f t="shared" si="1"/>
        <v>0</v>
      </c>
      <c r="H18" s="10">
        <f t="shared" si="0"/>
        <v>0</v>
      </c>
    </row>
    <row r="19" spans="1:8" ht="7.5" customHeight="1" x14ac:dyDescent="0.15">
      <c r="A19" s="17"/>
      <c r="B19" s="17"/>
      <c r="C19" s="11"/>
      <c r="D19" s="11"/>
      <c r="E19" s="11"/>
      <c r="F19" s="11"/>
      <c r="G19" s="11"/>
      <c r="H19" s="11"/>
    </row>
    <row r="20" spans="1:8" ht="11.1" customHeight="1" x14ac:dyDescent="0.15">
      <c r="A20" s="17"/>
      <c r="B20" s="17"/>
      <c r="C20" s="11"/>
      <c r="D20" s="11"/>
      <c r="E20" s="11"/>
      <c r="F20" s="11"/>
      <c r="G20" s="11"/>
      <c r="H20" s="11"/>
    </row>
    <row r="21" spans="1:8" ht="12.75" customHeight="1" x14ac:dyDescent="0.15">
      <c r="A21" s="17"/>
      <c r="B21" s="17"/>
      <c r="C21" s="11"/>
      <c r="D21" s="11"/>
      <c r="E21" s="11"/>
      <c r="F21" s="11"/>
      <c r="G21" s="11"/>
      <c r="H21" s="11"/>
    </row>
    <row r="22" spans="1:8" ht="12.75" customHeight="1" x14ac:dyDescent="0.15">
      <c r="A22" s="17"/>
      <c r="B22" s="17"/>
      <c r="C22" s="11"/>
      <c r="D22" s="11"/>
      <c r="E22" s="11"/>
      <c r="F22" s="11"/>
      <c r="G22" s="11"/>
      <c r="H22" s="11"/>
    </row>
    <row r="23" spans="1:8" ht="12.75" customHeight="1" x14ac:dyDescent="0.15">
      <c r="A23" s="17"/>
      <c r="B23" s="17"/>
      <c r="C23" s="11"/>
      <c r="D23" s="11"/>
      <c r="E23" s="11"/>
      <c r="F23" s="11"/>
      <c r="G23" s="11"/>
      <c r="H23" s="11"/>
    </row>
    <row r="24" spans="1:8" ht="12.75" customHeight="1" x14ac:dyDescent="0.15">
      <c r="A24" s="17"/>
      <c r="B24" s="17"/>
      <c r="C24" s="11"/>
      <c r="D24" s="11"/>
      <c r="E24" s="11"/>
      <c r="F24" s="11"/>
      <c r="G24" s="11"/>
      <c r="H24" s="11"/>
    </row>
    <row r="25" spans="1:8" ht="12.75" customHeight="1" x14ac:dyDescent="0.15">
      <c r="A25" s="17"/>
      <c r="B25" s="17"/>
      <c r="C25" s="11"/>
      <c r="D25" s="11"/>
      <c r="E25" s="11"/>
      <c r="F25" s="11"/>
      <c r="G25" s="11"/>
      <c r="H25" s="11"/>
    </row>
    <row r="26" spans="1:8" ht="12.75" customHeight="1" x14ac:dyDescent="0.15">
      <c r="A26" s="17"/>
      <c r="B26" s="17"/>
      <c r="C26" s="11"/>
      <c r="D26" s="11"/>
      <c r="E26" s="11"/>
      <c r="F26" s="11"/>
      <c r="G26" s="11"/>
      <c r="H26" s="11"/>
    </row>
    <row r="27" spans="1:8" ht="12.75" customHeight="1" x14ac:dyDescent="0.15">
      <c r="A27" s="17"/>
      <c r="B27" s="17"/>
      <c r="C27" s="11"/>
      <c r="D27" s="11"/>
      <c r="E27" s="11"/>
      <c r="F27" s="11"/>
      <c r="G27" s="11"/>
      <c r="H27" s="11"/>
    </row>
    <row r="28" spans="1:8" ht="12.75" customHeight="1" x14ac:dyDescent="0.15">
      <c r="A28" s="17"/>
      <c r="B28" s="17"/>
      <c r="C28" s="11"/>
      <c r="D28" s="11"/>
      <c r="E28" s="11"/>
      <c r="F28" s="11"/>
      <c r="G28" s="11"/>
      <c r="H28" s="11"/>
    </row>
    <row r="29" spans="1:8" ht="12.75" customHeight="1" x14ac:dyDescent="0.15">
      <c r="A29" s="17"/>
      <c r="B29" s="17"/>
      <c r="C29" s="11"/>
      <c r="D29" s="11"/>
      <c r="E29" s="11"/>
      <c r="F29" s="11"/>
      <c r="G29" s="11"/>
      <c r="H29" s="11"/>
    </row>
    <row r="30" spans="1:8" ht="12.75" customHeight="1" x14ac:dyDescent="0.15">
      <c r="A30" s="17"/>
      <c r="B30" s="17"/>
      <c r="C30" s="11"/>
      <c r="D30" s="11"/>
      <c r="E30" s="11"/>
      <c r="F30" s="11"/>
      <c r="G30" s="11"/>
      <c r="H30" s="11"/>
    </row>
    <row r="31" spans="1:8" ht="12.75" customHeight="1" x14ac:dyDescent="0.15">
      <c r="A31" s="17"/>
      <c r="B31" s="17"/>
    </row>
    <row r="32" spans="1:8" ht="12.75" customHeight="1" x14ac:dyDescent="0.15">
      <c r="A32" s="17"/>
      <c r="B32" s="17"/>
    </row>
    <row r="33" spans="1:2" ht="12.75" customHeight="1" x14ac:dyDescent="0.15">
      <c r="A33" s="17"/>
      <c r="B33" s="17"/>
    </row>
    <row r="34" spans="1:2" ht="12.75" customHeight="1" x14ac:dyDescent="0.15">
      <c r="A34" s="17"/>
      <c r="B34" s="17"/>
    </row>
    <row r="35" spans="1:2" ht="12.75" customHeight="1" x14ac:dyDescent="0.15">
      <c r="A35" s="17"/>
      <c r="B35" s="17"/>
    </row>
    <row r="36" spans="1:2" ht="12.75" customHeight="1" x14ac:dyDescent="0.15">
      <c r="A36" s="17"/>
      <c r="B36" s="17"/>
    </row>
    <row r="37" spans="1:2" ht="12.75" customHeight="1" x14ac:dyDescent="0.15">
      <c r="A37" s="17"/>
      <c r="B37" s="17"/>
    </row>
    <row r="38" spans="1:2" ht="12.75" customHeight="1" x14ac:dyDescent="0.15">
      <c r="A38" s="17"/>
      <c r="B38" s="17"/>
    </row>
    <row r="39" spans="1:2" ht="12.75" customHeight="1" x14ac:dyDescent="0.15">
      <c r="A39" s="17"/>
      <c r="B39" s="17"/>
    </row>
    <row r="40" spans="1:2" ht="12.75" customHeight="1" x14ac:dyDescent="0.15">
      <c r="A40" s="17"/>
      <c r="B40" s="17"/>
    </row>
    <row r="41" spans="1:2" ht="12.75" customHeight="1" x14ac:dyDescent="0.15">
      <c r="A41" s="17"/>
      <c r="B41" s="17"/>
    </row>
    <row r="42" spans="1:2" ht="12.75" customHeight="1" x14ac:dyDescent="0.15">
      <c r="A42" s="17"/>
      <c r="B42" s="17"/>
    </row>
    <row r="43" spans="1:2" ht="12.75" customHeight="1" x14ac:dyDescent="0.15">
      <c r="A43" s="17"/>
      <c r="B43" s="17"/>
    </row>
    <row r="44" spans="1:2" ht="12.75" customHeight="1" x14ac:dyDescent="0.15">
      <c r="A44" s="17"/>
      <c r="B44" s="17"/>
    </row>
    <row r="45" spans="1:2" ht="12.75" customHeight="1" x14ac:dyDescent="0.15">
      <c r="A45" s="18"/>
      <c r="B45" s="18"/>
    </row>
    <row r="46" spans="1:2" ht="12.75" customHeight="1" x14ac:dyDescent="0.15">
      <c r="A46" s="18"/>
      <c r="B46" s="18"/>
    </row>
    <row r="47" spans="1:2" ht="12.75" customHeight="1" x14ac:dyDescent="0.15">
      <c r="A47" s="18"/>
      <c r="B47" s="18"/>
    </row>
    <row r="48" spans="1:2" ht="12.75" customHeight="1" x14ac:dyDescent="0.15">
      <c r="A48" s="18"/>
      <c r="B48" s="18"/>
    </row>
    <row r="49" spans="1:2" ht="12.75" customHeight="1" x14ac:dyDescent="0.15">
      <c r="A49" s="18"/>
      <c r="B49" s="18"/>
    </row>
  </sheetData>
  <mergeCells count="17">
    <mergeCell ref="A15:A18"/>
    <mergeCell ref="A6:B6"/>
    <mergeCell ref="A7:B7"/>
    <mergeCell ref="B9"/>
    <mergeCell ref="B11"/>
    <mergeCell ref="B12"/>
    <mergeCell ref="B14"/>
    <mergeCell ref="A9:A12"/>
    <mergeCell ref="A1:H1"/>
    <mergeCell ref="A5:B5"/>
    <mergeCell ref="H5"/>
    <mergeCell ref="C3:D3"/>
    <mergeCell ref="E3:F3"/>
    <mergeCell ref="G3:H3"/>
    <mergeCell ref="A3:B4"/>
    <mergeCell ref="G2:H2"/>
    <mergeCell ref="A2:C2"/>
  </mergeCells>
  <phoneticPr fontId="1" type="noConversion"/>
  <pageMargins left="0.47244094488188981" right="0.46" top="0.98425196850393704" bottom="0.78740157480314965" header="0.39370078740157483" footer="0.35433070866141736"/>
  <pageSetup paperSize="9" scale="97" firstPageNumber="4294967295" pageOrder="overThenDown" orientation="portrait" r:id="rId1"/>
  <headerFooter alignWithMargins="0">
    <oddHeader>&amp;L&amp;C&amp;R</oddHeader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회계별 예산규모</vt:lpstr>
      <vt:lpstr>'회계별 예산규모'!Print_Area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iksan</dc:creator>
  <cp:lastModifiedBy>Owner</cp:lastModifiedBy>
  <cp:lastPrinted>2023-05-12T08:13:57Z</cp:lastPrinted>
  <dcterms:created xsi:type="dcterms:W3CDTF">2007-11-19T10:38:14Z</dcterms:created>
  <dcterms:modified xsi:type="dcterms:W3CDTF">2023-06-16T11:52:56Z</dcterms:modified>
</cp:coreProperties>
</file>